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2" windowHeight="6900" firstSheet="1" activeTab="3"/>
  </bookViews>
  <sheets>
    <sheet name="7 класс" sheetId="10" state="hidden" r:id="rId1"/>
    <sheet name="9 класс" sheetId="11" r:id="rId2"/>
    <sheet name="10 класс" sheetId="13" r:id="rId3"/>
    <sheet name="11 класс" sheetId="14" r:id="rId4"/>
  </sheets>
  <definedNames>
    <definedName name="_xlnm._FilterDatabase" localSheetId="2" hidden="1">'10 класс'!$A$7:$R$7</definedName>
    <definedName name="_xlnm._FilterDatabase" localSheetId="3" hidden="1">'11 класс'!$A$7:$R$7</definedName>
    <definedName name="_xlnm._FilterDatabase" localSheetId="0" hidden="1">'7 класс'!$A$7:$S$7</definedName>
    <definedName name="_xlnm._FilterDatabase" localSheetId="1" hidden="1">'9 класс'!$A$7:$Q$7</definedName>
  </definedNames>
  <calcPr calcId="124519"/>
</workbook>
</file>

<file path=xl/calcChain.xml><?xml version="1.0" encoding="utf-8"?>
<calcChain xmlns="http://schemas.openxmlformats.org/spreadsheetml/2006/main">
  <c r="M9" i="14"/>
  <c r="M10"/>
  <c r="M11"/>
  <c r="M12"/>
  <c r="M13"/>
  <c r="M14"/>
  <c r="M15"/>
  <c r="M8"/>
  <c r="M9" i="13"/>
  <c r="M10"/>
  <c r="M11"/>
  <c r="M12"/>
  <c r="M13"/>
  <c r="M14"/>
  <c r="M15"/>
  <c r="M8"/>
  <c r="L9" i="11"/>
  <c r="L10"/>
  <c r="L11"/>
  <c r="L12"/>
  <c r="L13"/>
  <c r="L14"/>
  <c r="L8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<sst xmlns="http://schemas.openxmlformats.org/spreadsheetml/2006/main" count="531" uniqueCount="197">
  <si>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</si>
  <si>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</si>
  <si>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</si>
  <si>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</si>
  <si>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</si>
  <si>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</si>
  <si>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</si>
  <si>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</si>
  <si>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</si>
  <si>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</si>
  <si>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</si>
  <si>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</si>
  <si>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</si>
  <si>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</si>
  <si>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</si>
  <si>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</si>
  <si>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</si>
  <si>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</si>
  <si>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</si>
  <si>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</si>
  <si>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</si>
  <si>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</si>
  <si>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</si>
  <si>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</si>
  <si>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</si>
  <si>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</si>
  <si>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</si>
  <si>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</si>
  <si>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</si>
  <si>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</si>
  <si>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</si>
  <si>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</si>
  <si>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</si>
  <si>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</si>
  <si>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</si>
  <si>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</si>
  <si>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</si>
  <si>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</si>
  <si>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</si>
  <si>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</si>
  <si>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</si>
  <si>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</si>
  <si>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</si>
  <si>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</si>
  <si>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</si>
  <si>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</si>
  <si>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</si>
  <si>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</si>
  <si>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</si>
  <si>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</si>
  <si>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</si>
  <si>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</si>
  <si>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</si>
  <si>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</si>
  <si>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</si>
  <si>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</si>
  <si>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</si>
  <si>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</si>
  <si>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</si>
  <si>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</si>
  <si>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</si>
  <si>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</si>
  <si>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</si>
  <si>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</si>
  <si>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</si>
  <si>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</si>
  <si>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</si>
  <si>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</si>
  <si>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</si>
  <si>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</si>
  <si>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</si>
  <si>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</si>
  <si>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</si>
  <si>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</si>
  <si>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</si>
  <si>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</si>
  <si>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</si>
  <si>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</si>
  <si>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</si>
  <si>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</si>
  <si>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</si>
  <si>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</si>
  <si>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</si>
  <si>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</si>
  <si>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</si>
  <si>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</si>
  <si>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</si>
  <si>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</si>
  <si>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</si>
  <si>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</si>
  <si>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</si>
  <si>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</si>
  <si>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</si>
  <si>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</si>
  <si>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</si>
  <si>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</si>
  <si>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</si>
  <si>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</si>
  <si>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</si>
  <si>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</si>
  <si>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</si>
  <si>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</si>
  <si>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</si>
  <si>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</si>
  <si>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</si>
  <si>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</si>
  <si>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</si>
  <si>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</si>
  <si>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</si>
  <si>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</si>
  <si>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</si>
  <si>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</si>
  <si>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</si>
  <si>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</si>
  <si>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</si>
  <si>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</si>
  <si>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</si>
  <si>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</si>
  <si>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</si>
  <si>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</si>
  <si>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</si>
  <si>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</si>
  <si>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</si>
  <si>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</si>
  <si>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</si>
  <si>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</si>
  <si>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</si>
  <si>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</si>
  <si>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</si>
  <si>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</si>
  <si>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</si>
  <si>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</si>
  <si>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</si>
  <si>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</si>
  <si>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</si>
  <si>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</si>
  <si>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</si>
  <si>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</si>
  <si>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</si>
  <si>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</si>
  <si>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</si>
  <si>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Члены жюри:</t>
  </si>
  <si>
    <t>Образовательное учреждение (сокращенное наименование согласно Уставу)</t>
  </si>
  <si>
    <t>шифр</t>
  </si>
  <si>
    <t>модуль 1</t>
  </si>
  <si>
    <t>модуль 2 тест</t>
  </si>
  <si>
    <t>практ. 1 помощь</t>
  </si>
  <si>
    <t>практ. Пожар</t>
  </si>
  <si>
    <t>Всего         макс. 200 б.</t>
  </si>
  <si>
    <t>Всего         макс.    200 б.</t>
  </si>
  <si>
    <t>Всего       макс.    200 б.</t>
  </si>
  <si>
    <t>тестовое задание</t>
  </si>
  <si>
    <t>теоретическое задание</t>
  </si>
  <si>
    <t>практ. Гроза</t>
  </si>
  <si>
    <t>практ. Зона заражения</t>
  </si>
  <si>
    <t>практ. Действия в чрезвычайных ситуациях</t>
  </si>
  <si>
    <t>практ. Ориентировние</t>
  </si>
  <si>
    <t>практ. Стрельба из пневматической винтовки</t>
  </si>
  <si>
    <t>практ. Сборка оружия</t>
  </si>
  <si>
    <t xml:space="preserve">Присутствовали:  3  чел.    </t>
  </si>
  <si>
    <t>Отсутствовали:   0 чел.</t>
  </si>
  <si>
    <t>Повестка: утверждение результатов  школьного этапа всероссийской олимпиады по   основам безопасности и защите Родины 2024 года, 9 класс</t>
  </si>
  <si>
    <t>Решили: утвердить результаты школьного этапа всероссийской олимпиады по основам безопасности и защиты Родины 2024 года, 9 класс</t>
  </si>
  <si>
    <t>ОБЗР</t>
  </si>
  <si>
    <t>133-9-01</t>
  </si>
  <si>
    <t>Ерохин Артур Тимурович</t>
  </si>
  <si>
    <t>МБОУ " СОШ с.Озёрки Калининского района Саратовсой области"</t>
  </si>
  <si>
    <t>133-9-02</t>
  </si>
  <si>
    <t>Журавлева Елена Александровна</t>
  </si>
  <si>
    <t xml:space="preserve">призер </t>
  </si>
  <si>
    <t>участник</t>
  </si>
  <si>
    <t xml:space="preserve">Старостенко Юрий Львович </t>
  </si>
  <si>
    <t>Старостенко Юрий Львович</t>
  </si>
  <si>
    <t xml:space="preserve">Герасимов Борис Вячеславович </t>
  </si>
  <si>
    <t xml:space="preserve">Купцов Александр Викторович </t>
  </si>
  <si>
    <t>Протокол заседания жюри школьного этапа всероссийской олимпиады школьников по основам безопасности и защиты Родины от  22   октября 2024 года</t>
  </si>
  <si>
    <t>Протокол заседания жюри школьного этапа всероссийской олимпиады школьников по  основам безопасности и защиты Родины от   22     октября  2024 года</t>
  </si>
  <si>
    <t>Присутствовали:  3 чел.</t>
  </si>
  <si>
    <t>Отсутствовали: 0  чел.</t>
  </si>
  <si>
    <t>Повестка: утверждение результатов  школьного этапа всероссийской олимпиады по  основам безопасности и защиты Родины 2024 года,10 класс</t>
  </si>
  <si>
    <t>Решили: утвердить результаты школьного этапа всероссийской олимпиады по    основам безопасности и защиты Родины     2024 год, 10 класс</t>
  </si>
  <si>
    <t>133-10-01</t>
  </si>
  <si>
    <t>133-10-02</t>
  </si>
  <si>
    <t>Дербина Маргарита Сергеевна</t>
  </si>
  <si>
    <t>Трошкина Юлия Алексеевна</t>
  </si>
  <si>
    <t>МБОУ " СОШ с.Озёрки Калининского района Саратовской области"</t>
  </si>
  <si>
    <t>1</t>
  </si>
  <si>
    <t>2</t>
  </si>
  <si>
    <t>Протокол заседания жюри школьного этапа всероссийской олимпиады школьников по основам безопасности и защиты Родины от     22       октября  2024 года</t>
  </si>
  <si>
    <t xml:space="preserve">Присутствовали:   3 чел. </t>
  </si>
  <si>
    <t>Отсутствовали: 0 чел.</t>
  </si>
  <si>
    <t>Повестка: утверждение результатов  школьного этапа всероссийской олимпиады по  основам безопасности и защиты Родины 2024года, 11 класс</t>
  </si>
  <si>
    <t>Решили: утвердить результаты школьного этапа всероссийской олимпиады по  основам безопасности и защиты Родины   2024года, 11 класс</t>
  </si>
  <si>
    <t>133-11-01</t>
  </si>
  <si>
    <t>133-11-02</t>
  </si>
  <si>
    <t xml:space="preserve">Тарада Никита Сергеевич </t>
  </si>
  <si>
    <t>Гараев Артем Радикович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</si>
</sst>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1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7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/>
    <xf numFmtId="0" fontId="15" fillId="2" borderId="1" xfId="0" applyFont="1" applyFill="1" applyBorder="1" applyAlignment="1">
      <alignment horizontal="left" vertical="top" wrapText="1"/>
    </xf>
    <xf numFmtId="0" fontId="12" fillId="0" borderId="0" xfId="0" applyFont="1" applyFill="1"/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/>
    <xf numFmtId="0" fontId="9" fillId="0" borderId="0" xfId="0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0" fillId="2" borderId="7" xfId="0" applyFont="1" applyFill="1" applyBorder="1" applyAlignment="1">
      <alignment horizontal="left" vertical="top" wrapText="1"/>
    </xf>
    <xf numFmtId="0" fontId="9" fillId="4" borderId="1" xfId="0" applyFont="1" applyFill="1" applyBorder="1"/>
    <xf numFmtId="0" fontId="0" fillId="0" borderId="1" xfId="0" applyBorder="1"/>
    <xf numFmtId="0" fontId="9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/>
    <xf numFmtId="0" fontId="20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/>
    </xf>
    <xf numFmtId="0" fontId="2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21" fillId="0" borderId="1" xfId="0" applyFont="1" applyBorder="1"/>
    <xf numFmtId="0" fontId="20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top" wrapText="1"/>
    </xf>
    <xf numFmtId="0" fontId="10" fillId="4" borderId="0" xfId="0" applyFont="1" applyFill="1" applyBorder="1" applyAlignment="1">
      <alignment vertical="top" wrapText="1"/>
    </xf>
    <xf numFmtId="0" fontId="6" fillId="4" borderId="0" xfId="0" applyFont="1" applyFill="1"/>
    <xf numFmtId="0" fontId="9" fillId="0" borderId="1" xfId="0" applyFont="1" applyFill="1" applyBorder="1" applyAlignment="1">
      <alignment horizontal="left"/>
    </xf>
    <xf numFmtId="0" fontId="0" fillId="0" borderId="0" xfId="0" applyBorder="1"/>
    <xf numFmtId="0" fontId="18" fillId="0" borderId="0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11" xfId="0" applyBorder="1"/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2" fillId="0" borderId="0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/>
    <xf numFmtId="0" fontId="13" fillId="0" borderId="1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18" fillId="4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4" borderId="0" xfId="0" applyFill="1" applyAlignment="1"/>
    <xf numFmtId="0" fontId="12" fillId="0" borderId="0" xfId="0" applyFont="1" applyFill="1" applyAlignme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83" t="s">
        <v>35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19" ht="18">
      <c r="A2" s="183" t="s">
        <v>15</v>
      </c>
      <c r="B2" s="183"/>
      <c r="C2" s="183"/>
      <c r="D2" s="184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83" t="s">
        <v>16</v>
      </c>
      <c r="B3" s="183"/>
      <c r="C3" s="183"/>
      <c r="D3" s="184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85" t="s">
        <v>64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</row>
    <row r="5" spans="1:19" ht="15.6">
      <c r="A5" s="185" t="s">
        <v>65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</row>
    <row r="6" spans="1:19" ht="15.6">
      <c r="A6" s="182"/>
      <c r="B6" s="182"/>
      <c r="C6" s="182"/>
      <c r="D6" s="182"/>
      <c r="E6" s="182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0"/>
  <sheetViews>
    <sheetView zoomScale="80" zoomScaleNormal="80" workbookViewId="0">
      <selection sqref="A1:P1"/>
    </sheetView>
  </sheetViews>
  <sheetFormatPr defaultRowHeight="14.4"/>
  <cols>
    <col min="1" max="1" width="17.88671875" customWidth="1"/>
    <col min="2" max="2" width="10.6640625" customWidth="1"/>
    <col min="3" max="3" width="40.6640625" customWidth="1"/>
    <col min="4" max="4" width="24.6640625" customWidth="1"/>
    <col min="5" max="5" width="14.44140625" customWidth="1"/>
    <col min="6" max="6" width="11" customWidth="1"/>
    <col min="7" max="7" width="10.109375" customWidth="1"/>
    <col min="8" max="8" width="10" customWidth="1"/>
    <col min="9" max="11" width="9.5546875" customWidth="1"/>
    <col min="12" max="12" width="11" customWidth="1"/>
    <col min="13" max="13" width="9.44140625" customWidth="1"/>
    <col min="14" max="14" width="8.5546875" customWidth="1"/>
    <col min="15" max="15" width="12.33203125" customWidth="1"/>
    <col min="16" max="16" width="7.88671875" customWidth="1"/>
    <col min="17" max="17" width="40.109375" customWidth="1"/>
  </cols>
  <sheetData>
    <row r="1" spans="1:30" ht="15.6">
      <c r="A1" s="186" t="s">
        <v>175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</row>
    <row r="2" spans="1:30" ht="18">
      <c r="A2" s="186" t="s">
        <v>159</v>
      </c>
      <c r="B2" s="186"/>
      <c r="C2" s="189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30" ht="18">
      <c r="A3" s="183" t="s">
        <v>160</v>
      </c>
      <c r="B3" s="183"/>
      <c r="C3" s="18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0" ht="15.6">
      <c r="A4" s="183" t="s">
        <v>161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</row>
    <row r="5" spans="1:30" ht="15.6">
      <c r="A5" s="183" t="s">
        <v>162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</row>
    <row r="6" spans="1:30" s="90" customFormat="1" ht="15.75" customHeight="1">
      <c r="A6" s="164"/>
      <c r="B6" s="165"/>
      <c r="C6" s="165"/>
      <c r="D6" s="165"/>
      <c r="E6" s="165"/>
      <c r="F6" s="187"/>
      <c r="G6" s="187"/>
      <c r="H6" s="187"/>
      <c r="I6" s="187"/>
      <c r="J6" s="187"/>
      <c r="K6" s="187"/>
      <c r="L6" s="165"/>
      <c r="M6" s="165"/>
      <c r="N6" s="165"/>
      <c r="O6" s="165"/>
      <c r="P6" s="165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</row>
    <row r="7" spans="1:30" ht="68.25" customHeight="1">
      <c r="A7" s="85" t="s">
        <v>0</v>
      </c>
      <c r="B7" s="88" t="s">
        <v>143</v>
      </c>
      <c r="C7" s="88" t="s">
        <v>2</v>
      </c>
      <c r="D7" s="88" t="s">
        <v>142</v>
      </c>
      <c r="E7" s="88" t="s">
        <v>4</v>
      </c>
      <c r="F7" s="85" t="s">
        <v>144</v>
      </c>
      <c r="G7" s="85" t="s">
        <v>145</v>
      </c>
      <c r="H7" s="85" t="s">
        <v>146</v>
      </c>
      <c r="I7" s="86" t="s">
        <v>147</v>
      </c>
      <c r="J7" s="86" t="s">
        <v>153</v>
      </c>
      <c r="K7" s="86" t="s">
        <v>154</v>
      </c>
      <c r="L7" s="89" t="s">
        <v>148</v>
      </c>
      <c r="M7" s="88" t="s">
        <v>10</v>
      </c>
      <c r="N7" s="88" t="s">
        <v>11</v>
      </c>
      <c r="O7" s="88" t="s">
        <v>12</v>
      </c>
      <c r="P7" s="88" t="s">
        <v>13</v>
      </c>
      <c r="Q7" s="85" t="s">
        <v>14</v>
      </c>
    </row>
    <row r="8" spans="1:30" ht="15" customHeight="1">
      <c r="A8" s="118" t="s">
        <v>163</v>
      </c>
      <c r="B8" s="129" t="s">
        <v>164</v>
      </c>
      <c r="C8" s="140" t="s">
        <v>165</v>
      </c>
      <c r="D8" s="141" t="s">
        <v>166</v>
      </c>
      <c r="E8" s="5">
        <v>9</v>
      </c>
      <c r="F8" s="110">
        <v>13</v>
      </c>
      <c r="G8" s="110">
        <v>22</v>
      </c>
      <c r="H8" s="110">
        <v>20</v>
      </c>
      <c r="I8" s="110">
        <v>15</v>
      </c>
      <c r="J8" s="110">
        <v>20</v>
      </c>
      <c r="K8" s="110">
        <v>15</v>
      </c>
      <c r="L8" s="18">
        <f t="shared" ref="L8:L14" si="0">SUM(F8:K8)</f>
        <v>105</v>
      </c>
      <c r="M8" s="129"/>
      <c r="N8" s="115"/>
      <c r="O8" s="129" t="s">
        <v>169</v>
      </c>
      <c r="P8" s="129">
        <v>1</v>
      </c>
      <c r="Q8" s="99" t="s">
        <v>171</v>
      </c>
    </row>
    <row r="9" spans="1:30" ht="15" customHeight="1">
      <c r="A9" s="118" t="s">
        <v>163</v>
      </c>
      <c r="B9" s="102" t="s">
        <v>167</v>
      </c>
      <c r="C9" s="65" t="s">
        <v>168</v>
      </c>
      <c r="D9" s="142" t="s">
        <v>166</v>
      </c>
      <c r="E9" s="98">
        <v>9</v>
      </c>
      <c r="F9" s="98">
        <v>15</v>
      </c>
      <c r="G9" s="98">
        <v>12</v>
      </c>
      <c r="H9" s="98">
        <v>20</v>
      </c>
      <c r="I9" s="98">
        <v>15</v>
      </c>
      <c r="J9" s="98">
        <v>20</v>
      </c>
      <c r="K9" s="98">
        <v>15</v>
      </c>
      <c r="L9" s="115">
        <f t="shared" si="0"/>
        <v>97</v>
      </c>
      <c r="M9" s="121"/>
      <c r="N9" s="129"/>
      <c r="O9" s="159" t="s">
        <v>170</v>
      </c>
      <c r="P9" s="102">
        <v>2</v>
      </c>
      <c r="Q9" s="142" t="s">
        <v>171</v>
      </c>
    </row>
    <row r="10" spans="1:30" ht="15" customHeight="1">
      <c r="A10" s="118"/>
      <c r="B10" s="100"/>
      <c r="C10" s="119"/>
      <c r="D10" s="158"/>
      <c r="E10" s="120"/>
      <c r="F10" s="120"/>
      <c r="G10" s="120"/>
      <c r="H10" s="120"/>
      <c r="I10" s="120"/>
      <c r="J10" s="120"/>
      <c r="K10" s="120"/>
      <c r="L10" s="115">
        <f t="shared" si="0"/>
        <v>0</v>
      </c>
      <c r="M10" s="122"/>
      <c r="N10" s="122"/>
      <c r="O10" s="122"/>
      <c r="P10" s="100"/>
      <c r="Q10" s="130"/>
    </row>
    <row r="11" spans="1:30" ht="15" customHeight="1">
      <c r="A11" s="118"/>
      <c r="B11" s="113"/>
      <c r="C11" s="134"/>
      <c r="D11" s="131"/>
      <c r="E11" s="110"/>
      <c r="F11" s="110"/>
      <c r="G11" s="110"/>
      <c r="H11" s="110"/>
      <c r="I11" s="110"/>
      <c r="J11" s="110"/>
      <c r="K11" s="110"/>
      <c r="L11" s="115">
        <f t="shared" si="0"/>
        <v>0</v>
      </c>
      <c r="M11" s="113"/>
      <c r="N11" s="112"/>
      <c r="O11" s="113"/>
      <c r="P11" s="113"/>
      <c r="Q11" s="99"/>
    </row>
    <row r="12" spans="1:30" ht="15" customHeight="1">
      <c r="A12" s="118"/>
      <c r="B12" s="110"/>
      <c r="C12" s="157"/>
      <c r="D12" s="123"/>
      <c r="E12" s="110"/>
      <c r="F12" s="110"/>
      <c r="G12" s="110"/>
      <c r="H12" s="110"/>
      <c r="I12" s="110"/>
      <c r="J12" s="110"/>
      <c r="K12" s="110"/>
      <c r="L12" s="115">
        <f t="shared" si="0"/>
        <v>0</v>
      </c>
      <c r="M12" s="148"/>
      <c r="N12" s="115"/>
      <c r="O12" s="122"/>
      <c r="P12" s="110"/>
      <c r="Q12" s="104"/>
    </row>
    <row r="13" spans="1:30" ht="15" customHeight="1">
      <c r="A13" s="118"/>
      <c r="B13" s="147"/>
      <c r="C13" s="141"/>
      <c r="D13" s="141"/>
      <c r="E13" s="98"/>
      <c r="F13" s="98"/>
      <c r="G13" s="98"/>
      <c r="H13" s="98"/>
      <c r="I13" s="98"/>
      <c r="J13" s="98"/>
      <c r="K13" s="98"/>
      <c r="L13" s="115">
        <f t="shared" si="0"/>
        <v>0</v>
      </c>
      <c r="M13" s="133"/>
      <c r="N13" s="129"/>
      <c r="O13" s="129"/>
      <c r="P13" s="147"/>
      <c r="Q13" s="123"/>
    </row>
    <row r="14" spans="1:30" ht="15" customHeight="1">
      <c r="A14" s="118"/>
      <c r="B14" s="122"/>
      <c r="C14" s="132"/>
      <c r="D14" s="141"/>
      <c r="E14" s="98"/>
      <c r="F14" s="98"/>
      <c r="G14" s="98"/>
      <c r="H14" s="98"/>
      <c r="I14" s="98"/>
      <c r="J14" s="98"/>
      <c r="K14" s="98"/>
      <c r="L14" s="115">
        <f t="shared" si="0"/>
        <v>0</v>
      </c>
      <c r="M14" s="133"/>
      <c r="N14" s="107"/>
      <c r="O14" s="108"/>
      <c r="P14" s="122"/>
      <c r="Q14" s="93"/>
    </row>
    <row r="17" spans="1:3" ht="15" thickBot="1"/>
    <row r="18" spans="1:3" ht="15" thickBot="1">
      <c r="A18" t="s">
        <v>141</v>
      </c>
      <c r="C18" s="180" t="s">
        <v>172</v>
      </c>
    </row>
    <row r="19" spans="1:3" ht="15" thickBot="1">
      <c r="C19" s="181" t="s">
        <v>173</v>
      </c>
    </row>
    <row r="20" spans="1:3" ht="15" thickBot="1">
      <c r="C20" s="181" t="s">
        <v>174</v>
      </c>
    </row>
  </sheetData>
  <mergeCells count="7">
    <mergeCell ref="F6:H6"/>
    <mergeCell ref="I6:K6"/>
    <mergeCell ref="A1:P1"/>
    <mergeCell ref="A2:C2"/>
    <mergeCell ref="A3:C3"/>
    <mergeCell ref="A4:P4"/>
    <mergeCell ref="A5:P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E23"/>
  <sheetViews>
    <sheetView zoomScale="80" zoomScaleNormal="80" workbookViewId="0">
      <selection activeCell="M25" sqref="M25"/>
    </sheetView>
  </sheetViews>
  <sheetFormatPr defaultRowHeight="14.4"/>
  <cols>
    <col min="1" max="1" width="17.6640625" customWidth="1"/>
    <col min="2" max="2" width="8.109375" customWidth="1"/>
    <col min="3" max="3" width="32.44140625" customWidth="1"/>
    <col min="4" max="4" width="23.5546875" customWidth="1"/>
    <col min="5" max="5" width="11.33203125" customWidth="1"/>
    <col min="6" max="6" width="10.109375" customWidth="1"/>
    <col min="7" max="7" width="9.33203125" customWidth="1"/>
    <col min="8" max="8" width="8.5546875" customWidth="1"/>
    <col min="9" max="9" width="10.6640625" customWidth="1"/>
    <col min="10" max="10" width="10.5546875" customWidth="1"/>
    <col min="11" max="11" width="8.44140625" customWidth="1"/>
    <col min="12" max="12" width="10.5546875" customWidth="1"/>
    <col min="13" max="13" width="9.109375" customWidth="1"/>
    <col min="14" max="14" width="8.44140625" customWidth="1"/>
    <col min="15" max="15" width="10.109375" customWidth="1"/>
    <col min="16" max="16" width="13.5546875" customWidth="1"/>
    <col min="17" max="17" width="7.6640625" customWidth="1"/>
    <col min="18" max="18" width="40.6640625" customWidth="1"/>
  </cols>
  <sheetData>
    <row r="1" spans="1:57" ht="15.6">
      <c r="A1" s="183" t="s">
        <v>176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57" ht="18">
      <c r="A2" s="186" t="s">
        <v>177</v>
      </c>
      <c r="B2" s="186"/>
      <c r="C2" s="18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57" ht="18">
      <c r="A3" s="186" t="s">
        <v>178</v>
      </c>
      <c r="B3" s="186"/>
      <c r="C3" s="18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57" ht="15.6">
      <c r="A4" s="183" t="s">
        <v>179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</row>
    <row r="5" spans="1:57" ht="15.6">
      <c r="A5" s="183" t="s">
        <v>180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</row>
    <row r="6" spans="1:57" s="90" customFormat="1" ht="15.6">
      <c r="A6" s="163"/>
      <c r="B6" s="163"/>
      <c r="C6" s="163"/>
      <c r="D6" s="163"/>
      <c r="E6" s="163"/>
      <c r="F6" s="187"/>
      <c r="G6" s="188"/>
      <c r="H6" s="188"/>
      <c r="I6" s="187"/>
      <c r="J6" s="188"/>
      <c r="K6" s="188"/>
      <c r="L6" s="188"/>
      <c r="M6" s="163"/>
      <c r="N6" s="163"/>
      <c r="O6" s="163"/>
      <c r="P6" s="163"/>
      <c r="Q6" s="163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</row>
    <row r="7" spans="1:57" ht="100.5" customHeight="1">
      <c r="A7" s="85" t="s">
        <v>0</v>
      </c>
      <c r="B7" s="85" t="s">
        <v>143</v>
      </c>
      <c r="C7" s="85" t="s">
        <v>2</v>
      </c>
      <c r="D7" s="85" t="s">
        <v>142</v>
      </c>
      <c r="E7" s="85" t="s">
        <v>4</v>
      </c>
      <c r="F7" s="85" t="s">
        <v>152</v>
      </c>
      <c r="G7" s="85" t="s">
        <v>151</v>
      </c>
      <c r="H7" s="85" t="s">
        <v>155</v>
      </c>
      <c r="I7" s="86" t="s">
        <v>156</v>
      </c>
      <c r="J7" s="86" t="s">
        <v>146</v>
      </c>
      <c r="K7" s="86" t="s">
        <v>157</v>
      </c>
      <c r="L7" s="86" t="s">
        <v>158</v>
      </c>
      <c r="M7" s="86" t="s">
        <v>149</v>
      </c>
      <c r="N7" s="85" t="s">
        <v>10</v>
      </c>
      <c r="O7" s="85" t="s">
        <v>11</v>
      </c>
      <c r="P7" s="85" t="s">
        <v>12</v>
      </c>
      <c r="Q7" s="85" t="s">
        <v>13</v>
      </c>
      <c r="R7" s="85" t="s">
        <v>14</v>
      </c>
    </row>
    <row r="8" spans="1:57" ht="21.75" customHeight="1">
      <c r="A8" s="113" t="s">
        <v>163</v>
      </c>
      <c r="B8" s="101" t="s">
        <v>181</v>
      </c>
      <c r="C8" s="154" t="s">
        <v>183</v>
      </c>
      <c r="D8" s="144" t="s">
        <v>185</v>
      </c>
      <c r="E8" s="143">
        <v>10</v>
      </c>
      <c r="F8" s="143">
        <v>3</v>
      </c>
      <c r="G8" s="143">
        <v>6</v>
      </c>
      <c r="H8" s="143">
        <v>0</v>
      </c>
      <c r="I8" s="143">
        <v>10</v>
      </c>
      <c r="J8" s="143">
        <v>20</v>
      </c>
      <c r="K8" s="143">
        <v>11</v>
      </c>
      <c r="L8" s="143">
        <v>0</v>
      </c>
      <c r="M8" s="145">
        <f t="shared" ref="M8:M15" si="0">SUM(F8:L8)</f>
        <v>50</v>
      </c>
      <c r="N8" s="146"/>
      <c r="O8" s="145"/>
      <c r="P8" s="127" t="s">
        <v>170</v>
      </c>
      <c r="Q8" s="101" t="s">
        <v>186</v>
      </c>
      <c r="R8" s="127" t="s">
        <v>172</v>
      </c>
    </row>
    <row r="9" spans="1:57" ht="15" customHeight="1">
      <c r="A9" s="109" t="s">
        <v>163</v>
      </c>
      <c r="B9" s="101" t="s">
        <v>182</v>
      </c>
      <c r="C9" s="116" t="s">
        <v>184</v>
      </c>
      <c r="D9" s="149" t="s">
        <v>185</v>
      </c>
      <c r="E9" s="110">
        <v>10</v>
      </c>
      <c r="F9" s="110">
        <v>3</v>
      </c>
      <c r="G9" s="110">
        <v>6</v>
      </c>
      <c r="H9" s="110">
        <v>0</v>
      </c>
      <c r="I9" s="110">
        <v>10</v>
      </c>
      <c r="J9" s="110">
        <v>20</v>
      </c>
      <c r="K9" s="110">
        <v>4</v>
      </c>
      <c r="L9" s="110">
        <v>0</v>
      </c>
      <c r="M9" s="145">
        <f t="shared" si="0"/>
        <v>43</v>
      </c>
      <c r="N9" s="111"/>
      <c r="O9" s="111"/>
      <c r="P9" s="97" t="s">
        <v>170</v>
      </c>
      <c r="Q9" s="101" t="s">
        <v>187</v>
      </c>
      <c r="R9" s="97" t="s">
        <v>172</v>
      </c>
    </row>
    <row r="10" spans="1:57" ht="30" customHeight="1">
      <c r="A10" s="103"/>
      <c r="B10" s="101"/>
      <c r="C10" s="105"/>
      <c r="D10" s="105"/>
      <c r="E10" s="106"/>
      <c r="F10" s="106"/>
      <c r="G10" s="106"/>
      <c r="H10" s="106"/>
      <c r="I10" s="106"/>
      <c r="J10" s="106"/>
      <c r="K10" s="106"/>
      <c r="L10" s="106"/>
      <c r="M10" s="145">
        <f t="shared" si="0"/>
        <v>0</v>
      </c>
      <c r="N10" s="106"/>
      <c r="O10" s="106"/>
      <c r="P10" s="106"/>
      <c r="Q10" s="101"/>
      <c r="R10" s="156"/>
    </row>
    <row r="11" spans="1:57" ht="15" customHeight="1">
      <c r="A11" s="113"/>
      <c r="B11" s="101"/>
      <c r="C11" s="136"/>
      <c r="D11" s="166"/>
      <c r="E11" s="138"/>
      <c r="F11" s="138"/>
      <c r="G11" s="138"/>
      <c r="H11" s="138"/>
      <c r="I11" s="138"/>
      <c r="J11" s="138"/>
      <c r="K11" s="138"/>
      <c r="L11" s="138"/>
      <c r="M11" s="145">
        <f t="shared" si="0"/>
        <v>0</v>
      </c>
      <c r="N11" s="108"/>
      <c r="O11" s="84"/>
      <c r="P11" s="136"/>
      <c r="Q11" s="101"/>
      <c r="R11" s="97"/>
    </row>
    <row r="12" spans="1:57" ht="15" customHeight="1">
      <c r="A12" s="103"/>
      <c r="B12" s="101"/>
      <c r="C12" s="141"/>
      <c r="D12" s="141"/>
      <c r="E12" s="126"/>
      <c r="F12" s="126"/>
      <c r="G12" s="126"/>
      <c r="H12" s="126"/>
      <c r="I12" s="126"/>
      <c r="J12" s="126"/>
      <c r="K12" s="126"/>
      <c r="L12" s="126"/>
      <c r="M12" s="145">
        <f t="shared" si="0"/>
        <v>0</v>
      </c>
      <c r="N12" s="125"/>
      <c r="O12" s="125"/>
      <c r="P12" s="126"/>
      <c r="Q12" s="101"/>
      <c r="R12" s="128"/>
    </row>
    <row r="13" spans="1:57" ht="15" customHeight="1">
      <c r="A13" s="114"/>
      <c r="B13" s="101"/>
      <c r="C13" s="155"/>
      <c r="D13" s="117"/>
      <c r="E13" s="110"/>
      <c r="F13" s="110"/>
      <c r="G13" s="110"/>
      <c r="H13" s="110"/>
      <c r="I13" s="110"/>
      <c r="J13" s="110"/>
      <c r="K13" s="110"/>
      <c r="L13" s="110"/>
      <c r="M13" s="145">
        <f t="shared" si="0"/>
        <v>0</v>
      </c>
      <c r="N13" s="115"/>
      <c r="O13" s="92"/>
      <c r="P13" s="122"/>
      <c r="Q13" s="101"/>
      <c r="R13" s="104"/>
    </row>
    <row r="14" spans="1:57" ht="18.75" customHeight="1">
      <c r="A14" s="114"/>
      <c r="B14" s="101"/>
      <c r="C14" s="65"/>
      <c r="D14" s="132"/>
      <c r="E14" s="135"/>
      <c r="F14" s="135"/>
      <c r="G14" s="135"/>
      <c r="H14" s="135"/>
      <c r="I14" s="135"/>
      <c r="J14" s="135"/>
      <c r="K14" s="135"/>
      <c r="L14" s="135"/>
      <c r="M14" s="145">
        <f t="shared" si="0"/>
        <v>0</v>
      </c>
      <c r="N14" s="108"/>
      <c r="O14" s="84"/>
      <c r="P14" s="136"/>
      <c r="Q14" s="101"/>
      <c r="R14" s="99"/>
    </row>
    <row r="15" spans="1:57" ht="26.25" customHeight="1">
      <c r="A15" s="109"/>
      <c r="B15" s="101"/>
      <c r="C15" s="94"/>
      <c r="D15" s="137"/>
      <c r="E15" s="138"/>
      <c r="F15" s="138"/>
      <c r="G15" s="138"/>
      <c r="H15" s="138"/>
      <c r="I15" s="138"/>
      <c r="J15" s="138"/>
      <c r="K15" s="138"/>
      <c r="L15" s="138"/>
      <c r="M15" s="145">
        <f t="shared" si="0"/>
        <v>0</v>
      </c>
      <c r="N15" s="108"/>
      <c r="O15" s="139"/>
      <c r="P15" s="94"/>
      <c r="Q15" s="101"/>
      <c r="R15" s="97"/>
    </row>
    <row r="20" spans="1:3" ht="15" thickBot="1"/>
    <row r="21" spans="1:3" ht="15" thickBot="1">
      <c r="A21" t="s">
        <v>141</v>
      </c>
      <c r="C21" s="180" t="s">
        <v>172</v>
      </c>
    </row>
    <row r="22" spans="1:3" ht="15" thickBot="1">
      <c r="C22" s="181" t="s">
        <v>173</v>
      </c>
    </row>
    <row r="23" spans="1:3" ht="15" thickBot="1">
      <c r="C23" s="181" t="s">
        <v>174</v>
      </c>
    </row>
  </sheetData>
  <mergeCells count="7">
    <mergeCell ref="F6:H6"/>
    <mergeCell ref="I6:L6"/>
    <mergeCell ref="A1:Q1"/>
    <mergeCell ref="A2:C2"/>
    <mergeCell ref="A3:C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K19"/>
  <sheetViews>
    <sheetView tabSelected="1" topLeftCell="B1" zoomScale="80" zoomScaleNormal="80" workbookViewId="0">
      <selection activeCell="J25" sqref="J25"/>
    </sheetView>
  </sheetViews>
  <sheetFormatPr defaultRowHeight="14.4"/>
  <cols>
    <col min="1" max="1" width="24.109375" customWidth="1"/>
    <col min="2" max="2" width="10.6640625" customWidth="1"/>
    <col min="3" max="3" width="38.33203125" customWidth="1"/>
    <col min="4" max="4" width="28.5546875" customWidth="1"/>
    <col min="5" max="5" width="8" customWidth="1"/>
    <col min="6" max="6" width="9.5546875" customWidth="1"/>
    <col min="7" max="7" width="10.6640625" customWidth="1"/>
    <col min="8" max="8" width="10" customWidth="1"/>
    <col min="9" max="9" width="9" customWidth="1"/>
    <col min="10" max="10" width="9.33203125" customWidth="1"/>
    <col min="11" max="11" width="11.5546875" customWidth="1"/>
    <col min="12" max="12" width="10.33203125" customWidth="1"/>
    <col min="13" max="13" width="9.33203125" customWidth="1"/>
    <col min="14" max="14" width="7.88671875" customWidth="1"/>
    <col min="15" max="15" width="7.44140625" customWidth="1"/>
    <col min="16" max="16" width="15" customWidth="1"/>
    <col min="17" max="17" width="7.44140625" customWidth="1"/>
    <col min="18" max="18" width="40.6640625" customWidth="1"/>
  </cols>
  <sheetData>
    <row r="1" spans="1:63" ht="15.6">
      <c r="A1" s="183" t="s">
        <v>188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</row>
    <row r="2" spans="1:63" ht="15.6">
      <c r="A2" s="183" t="s">
        <v>189</v>
      </c>
      <c r="B2" s="183"/>
      <c r="C2" s="190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63" ht="15.6">
      <c r="A3" s="183" t="s">
        <v>190</v>
      </c>
      <c r="B3" s="183"/>
      <c r="C3" s="190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63" ht="15.6">
      <c r="A4" s="183" t="s">
        <v>191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62"/>
      <c r="S4" s="162"/>
      <c r="T4" s="162"/>
      <c r="U4" s="162"/>
    </row>
    <row r="5" spans="1:63" ht="15.6">
      <c r="A5" s="183" t="s">
        <v>192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62"/>
      <c r="S5" s="162"/>
      <c r="T5" s="162"/>
      <c r="U5" s="162"/>
    </row>
    <row r="6" spans="1:63" s="90" customFormat="1" ht="15.6">
      <c r="A6" s="170"/>
      <c r="B6" s="169"/>
      <c r="C6" s="165"/>
      <c r="D6" s="165"/>
      <c r="E6" s="165"/>
      <c r="F6" s="187"/>
      <c r="G6" s="188"/>
      <c r="H6" s="188"/>
      <c r="I6" s="187"/>
      <c r="J6" s="188"/>
      <c r="K6" s="188"/>
      <c r="L6" s="188"/>
      <c r="M6" s="165"/>
      <c r="N6" s="165"/>
      <c r="O6" s="165"/>
      <c r="P6" s="165"/>
      <c r="Q6" s="165"/>
      <c r="R6" s="167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</row>
    <row r="7" spans="1:63" s="91" customFormat="1" ht="77.25" customHeight="1">
      <c r="A7" s="7" t="s">
        <v>0</v>
      </c>
      <c r="B7" s="7" t="s">
        <v>143</v>
      </c>
      <c r="C7" s="171" t="s">
        <v>2</v>
      </c>
      <c r="D7" s="171" t="s">
        <v>142</v>
      </c>
      <c r="E7" s="171" t="s">
        <v>4</v>
      </c>
      <c r="F7" s="85" t="s">
        <v>152</v>
      </c>
      <c r="G7" s="85" t="s">
        <v>151</v>
      </c>
      <c r="H7" s="85" t="s">
        <v>155</v>
      </c>
      <c r="I7" s="86" t="s">
        <v>156</v>
      </c>
      <c r="J7" s="86" t="s">
        <v>146</v>
      </c>
      <c r="K7" s="86" t="s">
        <v>157</v>
      </c>
      <c r="L7" s="86" t="s">
        <v>158</v>
      </c>
      <c r="M7" s="172" t="s">
        <v>150</v>
      </c>
      <c r="N7" s="171" t="s">
        <v>10</v>
      </c>
      <c r="O7" s="171" t="s">
        <v>11</v>
      </c>
      <c r="P7" s="171" t="s">
        <v>12</v>
      </c>
      <c r="Q7" s="171" t="s">
        <v>13</v>
      </c>
      <c r="R7" s="85" t="s">
        <v>14</v>
      </c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</row>
    <row r="8" spans="1:63" s="87" customFormat="1" ht="27" customHeight="1">
      <c r="A8" s="114" t="s">
        <v>163</v>
      </c>
      <c r="B8" s="173" t="s">
        <v>193</v>
      </c>
      <c r="C8" s="118" t="s">
        <v>195</v>
      </c>
      <c r="D8" s="118" t="s">
        <v>185</v>
      </c>
      <c r="E8" s="109">
        <v>11</v>
      </c>
      <c r="F8" s="109">
        <v>6</v>
      </c>
      <c r="G8" s="109">
        <v>18</v>
      </c>
      <c r="H8" s="109">
        <v>10</v>
      </c>
      <c r="I8" s="109">
        <v>10</v>
      </c>
      <c r="J8" s="109">
        <v>30</v>
      </c>
      <c r="K8" s="109">
        <v>8</v>
      </c>
      <c r="L8" s="109">
        <v>0</v>
      </c>
      <c r="M8" s="109">
        <f t="shared" ref="M8:M15" si="0">SUM(F8:L8)</f>
        <v>82</v>
      </c>
      <c r="N8" s="109"/>
      <c r="O8" s="109"/>
      <c r="P8" s="109" t="s">
        <v>170</v>
      </c>
      <c r="Q8" s="173">
        <v>2</v>
      </c>
      <c r="R8" s="150" t="s">
        <v>171</v>
      </c>
    </row>
    <row r="9" spans="1:63" s="87" customFormat="1" ht="16.5" customHeight="1">
      <c r="A9" s="113" t="s">
        <v>163</v>
      </c>
      <c r="B9" s="110" t="s">
        <v>194</v>
      </c>
      <c r="C9" s="161" t="s">
        <v>196</v>
      </c>
      <c r="D9" s="118" t="s">
        <v>185</v>
      </c>
      <c r="E9" s="135">
        <v>11</v>
      </c>
      <c r="F9" s="135">
        <v>15</v>
      </c>
      <c r="G9" s="135">
        <v>16</v>
      </c>
      <c r="H9" s="135">
        <v>10</v>
      </c>
      <c r="I9" s="135">
        <v>10</v>
      </c>
      <c r="J9" s="135">
        <v>30</v>
      </c>
      <c r="K9" s="135">
        <v>14</v>
      </c>
      <c r="L9" s="135">
        <v>0</v>
      </c>
      <c r="M9" s="109">
        <f t="shared" si="0"/>
        <v>95</v>
      </c>
      <c r="N9" s="92"/>
      <c r="O9" s="124"/>
      <c r="P9" s="113" t="s">
        <v>170</v>
      </c>
      <c r="Q9" s="110">
        <v>1</v>
      </c>
      <c r="R9" s="151" t="s">
        <v>171</v>
      </c>
    </row>
    <row r="10" spans="1:63" s="87" customFormat="1" ht="21.75" customHeight="1">
      <c r="A10" s="113"/>
      <c r="B10" s="110"/>
      <c r="C10" s="116"/>
      <c r="D10" s="96"/>
      <c r="E10" s="135"/>
      <c r="F10" s="135"/>
      <c r="G10" s="135"/>
      <c r="H10" s="135"/>
      <c r="I10" s="135"/>
      <c r="J10" s="135"/>
      <c r="K10" s="135"/>
      <c r="L10" s="135"/>
      <c r="M10" s="109">
        <f t="shared" si="0"/>
        <v>0</v>
      </c>
      <c r="N10" s="92"/>
      <c r="O10" s="115"/>
      <c r="P10" s="122"/>
      <c r="Q10" s="110"/>
      <c r="R10" s="151"/>
    </row>
    <row r="11" spans="1:63" s="87" customFormat="1" ht="25.5" customHeight="1">
      <c r="A11" s="113"/>
      <c r="B11" s="110"/>
      <c r="C11" s="174"/>
      <c r="D11" s="174"/>
      <c r="E11" s="175"/>
      <c r="F11" s="175"/>
      <c r="G11" s="175"/>
      <c r="H11" s="175"/>
      <c r="I11" s="175"/>
      <c r="J11" s="175"/>
      <c r="K11" s="175"/>
      <c r="L11" s="175"/>
      <c r="M11" s="109">
        <f t="shared" si="0"/>
        <v>0</v>
      </c>
      <c r="N11" s="176"/>
      <c r="O11" s="175"/>
      <c r="P11" s="175"/>
      <c r="Q11" s="110"/>
      <c r="R11" s="152"/>
    </row>
    <row r="12" spans="1:63" ht="18">
      <c r="A12" s="114"/>
      <c r="B12" s="173"/>
      <c r="C12" s="177"/>
      <c r="D12" s="118"/>
      <c r="E12" s="173"/>
      <c r="F12" s="173"/>
      <c r="G12" s="173"/>
      <c r="H12" s="173"/>
      <c r="I12" s="173"/>
      <c r="J12" s="173"/>
      <c r="K12" s="173"/>
      <c r="L12" s="173"/>
      <c r="M12" s="109">
        <f t="shared" si="0"/>
        <v>0</v>
      </c>
      <c r="N12" s="178"/>
      <c r="O12" s="173"/>
      <c r="P12" s="114"/>
      <c r="Q12" s="173"/>
      <c r="R12" s="153"/>
    </row>
    <row r="13" spans="1:63" ht="15.6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109">
        <f t="shared" si="0"/>
        <v>0</v>
      </c>
      <c r="N13" s="56"/>
      <c r="O13" s="56"/>
      <c r="P13" s="56"/>
      <c r="Q13" s="56"/>
      <c r="R13" s="133"/>
    </row>
    <row r="14" spans="1:63" ht="15.6">
      <c r="A14" s="56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109">
        <f t="shared" si="0"/>
        <v>0</v>
      </c>
      <c r="N14" s="56"/>
      <c r="O14" s="56"/>
      <c r="P14" s="56"/>
      <c r="Q14" s="56"/>
      <c r="R14" s="133"/>
    </row>
    <row r="15" spans="1:63" ht="15.6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109">
        <f t="shared" si="0"/>
        <v>0</v>
      </c>
      <c r="N15" s="56"/>
      <c r="O15" s="56"/>
      <c r="P15" s="56"/>
      <c r="Q15" s="56"/>
      <c r="R15" s="133"/>
    </row>
    <row r="16" spans="1:63" ht="16.2" thickBot="1">
      <c r="A16" s="179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</row>
    <row r="17" spans="1:17" ht="16.2" thickBot="1">
      <c r="A17" s="179" t="s">
        <v>141</v>
      </c>
      <c r="B17" s="179"/>
      <c r="C17" s="180" t="s">
        <v>172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</row>
    <row r="18" spans="1:17" ht="15" thickBot="1">
      <c r="C18" s="181" t="s">
        <v>173</v>
      </c>
    </row>
    <row r="19" spans="1:17" ht="15" thickBot="1">
      <c r="C19" s="181" t="s">
        <v>174</v>
      </c>
    </row>
  </sheetData>
  <mergeCells count="7">
    <mergeCell ref="F6:H6"/>
    <mergeCell ref="I6:L6"/>
    <mergeCell ref="A1:Q1"/>
    <mergeCell ref="A2:C2"/>
    <mergeCell ref="A3:C3"/>
    <mergeCell ref="A4:Q4"/>
    <mergeCell ref="A5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2025-04-13T15:50:12Z</dcterms:modified>
</cp:coreProperties>
</file>